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074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<sst xmlns="http://schemas.openxmlformats.org/spreadsheetml/2006/main" count="48" uniqueCount="44">
  <si>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91355  CIK PEG</t>
  </si>
  <si>
    <t>91159  C3</t>
  </si>
  <si>
    <t>91161  C4</t>
  </si>
  <si>
    <t>93245  FT3</t>
  </si>
  <si>
    <t>93189  FT4</t>
  </si>
  <si>
    <t>93195  TSH</t>
  </si>
  <si>
    <t>93217  anti-TPO</t>
  </si>
  <si>
    <t>Celkem</t>
  </si>
  <si>
    <t>91275 Stanovení antikardiolipinových protilátek IgG a IgM</t>
  </si>
  <si>
    <t>91349 Stanovení protilátek proti zona pellucida oocytu</t>
  </si>
  <si>
    <t xml:space="preserve">Ceník základního souboru vyšetření </t>
  </si>
  <si>
    <t>2. Základní vyšetření buněčné imunity u ženy</t>
  </si>
  <si>
    <t>3. Základní imunologické vyšetření spermatu</t>
  </si>
  <si>
    <t>4. Vyšetření protilátkové imunity ve vztahu k poruchám plodnosti</t>
  </si>
  <si>
    <t>5. Další imunologická vyšetření</t>
  </si>
  <si>
    <t>6. Vyšetření souboru štítné žlázy</t>
  </si>
  <si>
    <t>1. Odborné a administrativní úkony</t>
  </si>
  <si>
    <t>Odběr ze žíly a základní zpracování krve</t>
  </si>
  <si>
    <t>91491 Stanovení protilátek proti kofaktoru beta2-GLP1 IgG a IgM</t>
  </si>
  <si>
    <t>91567 Stanovení protilátek proti annexinu V</t>
  </si>
  <si>
    <t>91565 Stanovení protilátek proti tkáňové transglutamináze IgA</t>
  </si>
  <si>
    <t>91129, 91131, 91133  IgG,IgA,IgM</t>
  </si>
  <si>
    <t>AREPIM s.r.o.</t>
  </si>
  <si>
    <t>e-mail: info@arepim.cz</t>
  </si>
  <si>
    <t>Telefon: 604 434 487</t>
  </si>
  <si>
    <t>91501  Revmatoidní faktor</t>
  </si>
  <si>
    <t>Izolace leukocytů sedimentací (buffy coat)</t>
  </si>
  <si>
    <t>Zvláště náročné izolace buněk (spermie, trofoblast)</t>
  </si>
  <si>
    <t>Určení tříd protispermiových protilátek (2x)</t>
  </si>
  <si>
    <t>Nativní spermiogram</t>
  </si>
  <si>
    <t>Cytologické nátěry sedimentu spermatu</t>
  </si>
  <si>
    <t>Standardní cytologické barvení nátěru spermatu</t>
  </si>
  <si>
    <t>Stanovení MIF  migrace leukocytů pod agarózou</t>
  </si>
  <si>
    <t>Pohovor v rámci vstupního vyšetření /osoba</t>
  </si>
  <si>
    <t>Pohovor v rámci kontrolního vyšetření /osoba</t>
  </si>
  <si>
    <t>Osobní nebo telefonická konzultace laboratorních
výsledků v rámci našeho vyšetření /osoba</t>
  </si>
  <si>
    <t>Odesílání výsledků poštou (ČR)</t>
  </si>
  <si>
    <t>Odesílání výsledků poštou – doporučeně (ČR)</t>
  </si>
  <si>
    <t>Odesílání výsledků poštou – doporučeně (SR)</t>
  </si>
  <si>
    <t>Ke švestkovce 519, 155 31,  Praha 5 - Lipence</t>
  </si>
  <si>
    <t>Ceník platný od 15.1.2022</t>
  </si>
  <si>
    <t>Zrušení návštěvy méně než 24 hodin před vyšetřením</t>
  </si>
  <si>
    <t>Zrušení návštěvy méně než 48 hodin před vyšetřením</t>
  </si>
  <si>
    <t>Zrušení návštěvy více než 48 hodin před vyšetřením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</si>
</sst>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&quot;"/>
  </numFmts>
  <fonts count="45">
    <font>
      <sz val="10"/>
      <name val="Arial"/>
      <family val="0"/>
    </font>
    <font>
      <b/>
      <sz val="14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5" fontId="5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172" fontId="0" fillId="0" borderId="12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172" fontId="0" fillId="0" borderId="14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72" fontId="4" fillId="0" borderId="16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172" fontId="4" fillId="0" borderId="16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justify" vertical="top" wrapText="1"/>
    </xf>
    <xf numFmtId="165" fontId="0" fillId="0" borderId="0" xfId="0" applyNumberFormat="1" applyBorder="1" applyAlignment="1">
      <alignment wrapText="1"/>
    </xf>
    <xf numFmtId="165" fontId="0" fillId="12" borderId="11" xfId="0" applyNumberFormat="1" applyFill="1" applyBorder="1" applyAlignment="1">
      <alignment horizontal="right"/>
    </xf>
    <xf numFmtId="0" fontId="0" fillId="12" borderId="11" xfId="0" applyFill="1" applyBorder="1" applyAlignment="1">
      <alignment/>
    </xf>
    <xf numFmtId="165" fontId="0" fillId="12" borderId="12" xfId="0" applyNumberFormat="1" applyFill="1" applyBorder="1" applyAlignment="1">
      <alignment horizontal="right" wrapText="1"/>
    </xf>
    <xf numFmtId="0" fontId="0" fillId="12" borderId="13" xfId="0" applyFill="1" applyBorder="1" applyAlignment="1">
      <alignment/>
    </xf>
    <xf numFmtId="165" fontId="0" fillId="12" borderId="0" xfId="0" applyNumberFormat="1" applyFill="1" applyBorder="1" applyAlignment="1">
      <alignment horizontal="right"/>
    </xf>
    <xf numFmtId="0" fontId="0" fillId="12" borderId="0" xfId="0" applyFill="1" applyBorder="1" applyAlignment="1">
      <alignment/>
    </xf>
    <xf numFmtId="165" fontId="0" fillId="12" borderId="14" xfId="0" applyNumberFormat="1" applyFill="1" applyBorder="1" applyAlignment="1">
      <alignment horizontal="right"/>
    </xf>
    <xf numFmtId="165" fontId="4" fillId="12" borderId="0" xfId="0" applyNumberFormat="1" applyFont="1" applyFill="1" applyBorder="1" applyAlignment="1">
      <alignment horizontal="right"/>
    </xf>
    <xf numFmtId="0" fontId="0" fillId="12" borderId="13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165" fontId="0" fillId="12" borderId="14" xfId="0" applyNumberFormat="1" applyFont="1" applyFill="1" applyBorder="1" applyAlignment="1">
      <alignment horizontal="right"/>
    </xf>
    <xf numFmtId="0" fontId="0" fillId="12" borderId="17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165" fontId="0" fillId="12" borderId="16" xfId="0" applyNumberFormat="1" applyFont="1" applyFill="1" applyBorder="1" applyAlignment="1">
      <alignment horizontal="right"/>
    </xf>
    <xf numFmtId="0" fontId="0" fillId="12" borderId="1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wrapText="1"/>
    </xf>
    <xf numFmtId="165" fontId="0" fillId="33" borderId="11" xfId="0" applyNumberFormat="1" applyFill="1" applyBorder="1" applyAlignment="1">
      <alignment horizontal="right"/>
    </xf>
    <xf numFmtId="0" fontId="0" fillId="33" borderId="11" xfId="0" applyFill="1" applyBorder="1" applyAlignment="1">
      <alignment/>
    </xf>
    <xf numFmtId="165" fontId="0" fillId="33" borderId="12" xfId="0" applyNumberFormat="1" applyFill="1" applyBorder="1" applyAlignment="1">
      <alignment horizontal="right" wrapText="1"/>
    </xf>
    <xf numFmtId="0" fontId="0" fillId="33" borderId="13" xfId="0" applyFill="1" applyBorder="1" applyAlignment="1">
      <alignment/>
    </xf>
    <xf numFmtId="165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165" fontId="0" fillId="33" borderId="14" xfId="0" applyNumberForma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0" fontId="0" fillId="33" borderId="15" xfId="0" applyFill="1" applyBorder="1" applyAlignment="1">
      <alignment/>
    </xf>
    <xf numFmtId="165" fontId="4" fillId="33" borderId="16" xfId="0" applyNumberFormat="1" applyFont="1" applyFill="1" applyBorder="1" applyAlignment="1">
      <alignment horizontal="right"/>
    </xf>
    <xf numFmtId="0" fontId="0" fillId="33" borderId="10" xfId="0" applyFill="1" applyBorder="1" applyAlignment="1" applyProtection="1">
      <alignment horizontal="left"/>
      <protection locked="0"/>
    </xf>
    <xf numFmtId="0" fontId="5" fillId="33" borderId="11" xfId="0" applyFont="1" applyFill="1" applyBorder="1" applyAlignment="1">
      <alignment horizontal="justify" vertical="top" wrapText="1"/>
    </xf>
    <xf numFmtId="16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left"/>
    </xf>
    <xf numFmtId="165" fontId="0" fillId="33" borderId="0" xfId="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4" xfId="0" applyNumberForma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0" fontId="0" fillId="34" borderId="10" xfId="0" applyFill="1" applyBorder="1" applyAlignment="1">
      <alignment horizontal="left" wrapText="1"/>
    </xf>
    <xf numFmtId="165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wrapText="1"/>
    </xf>
    <xf numFmtId="165" fontId="0" fillId="34" borderId="12" xfId="0" applyNumberFormat="1" applyFill="1" applyBorder="1" applyAlignment="1">
      <alignment horizontal="right"/>
    </xf>
    <xf numFmtId="0" fontId="0" fillId="34" borderId="13" xfId="0" applyFont="1" applyFill="1" applyBorder="1" applyAlignment="1">
      <alignment horizontal="left" wrapText="1"/>
    </xf>
    <xf numFmtId="165" fontId="4" fillId="34" borderId="0" xfId="0" applyNumberFormat="1" applyFon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165" fontId="0" fillId="34" borderId="14" xfId="0" applyNumberFormat="1" applyFill="1" applyBorder="1" applyAlignment="1">
      <alignment horizontal="right"/>
    </xf>
    <xf numFmtId="0" fontId="4" fillId="34" borderId="17" xfId="0" applyFont="1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5" xfId="0" applyFill="1" applyBorder="1" applyAlignment="1">
      <alignment wrapText="1"/>
    </xf>
    <xf numFmtId="165" fontId="4" fillId="3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12" borderId="13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Špatně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1.421875" style="0" customWidth="1"/>
    <col min="2" max="2" width="0.5625" style="0" customWidth="1"/>
    <col min="3" max="3" width="9.140625" style="0" hidden="1" customWidth="1"/>
  </cols>
  <sheetData>
    <row r="1" spans="1:4" ht="18">
      <c r="A1" s="104" t="s">
        <v>22</v>
      </c>
      <c r="B1" s="104"/>
      <c r="C1" s="104"/>
      <c r="D1" s="104"/>
    </row>
    <row r="2" spans="1:10" ht="14.25">
      <c r="A2" s="105" t="s">
        <v>39</v>
      </c>
      <c r="B2" s="105"/>
      <c r="C2" s="105"/>
      <c r="D2" s="105"/>
      <c r="E2" s="1"/>
      <c r="F2" s="1"/>
      <c r="G2" s="1"/>
      <c r="H2" s="1"/>
      <c r="I2" s="1"/>
      <c r="J2" s="1"/>
    </row>
    <row r="3" spans="1:10" ht="14.25">
      <c r="A3" s="105" t="s">
        <v>23</v>
      </c>
      <c r="B3" s="105"/>
      <c r="C3" s="105"/>
      <c r="D3" s="105"/>
      <c r="E3" s="1"/>
      <c r="F3" s="1"/>
      <c r="G3" s="1"/>
      <c r="H3" s="1"/>
      <c r="I3" s="1"/>
      <c r="J3" s="1"/>
    </row>
    <row r="4" spans="1:10" ht="14.25">
      <c r="A4" s="105" t="s">
        <v>24</v>
      </c>
      <c r="B4" s="105"/>
      <c r="C4" s="105"/>
      <c r="D4" s="105"/>
      <c r="E4" s="1"/>
      <c r="F4" s="1"/>
      <c r="G4" s="1"/>
      <c r="H4" s="1"/>
      <c r="I4" s="1"/>
      <c r="J4" s="1"/>
    </row>
    <row r="5" spans="1:10" ht="14.25">
      <c r="A5" s="103" t="s">
        <v>40</v>
      </c>
      <c r="B5" s="103"/>
      <c r="C5" s="103"/>
      <c r="D5" s="103"/>
      <c r="E5" s="1"/>
      <c r="F5" s="1"/>
      <c r="G5" s="1"/>
      <c r="H5" s="1"/>
      <c r="I5" s="1"/>
      <c r="J5" s="1"/>
    </row>
    <row r="6" spans="1:10" ht="12.75" customHeight="1">
      <c r="A6" s="106" t="s">
        <v>10</v>
      </c>
      <c r="B6" s="106"/>
      <c r="C6" s="106"/>
      <c r="D6" s="106"/>
      <c r="E6" s="97"/>
      <c r="F6" s="97"/>
      <c r="G6" s="97"/>
      <c r="H6" s="97"/>
      <c r="I6" s="97"/>
      <c r="J6" s="97"/>
    </row>
    <row r="7" spans="1:10" ht="12.75" customHeight="1">
      <c r="A7" s="106"/>
      <c r="B7" s="106"/>
      <c r="C7" s="106"/>
      <c r="D7" s="106"/>
      <c r="E7" s="97"/>
      <c r="F7" s="97"/>
      <c r="G7" s="97"/>
      <c r="H7" s="97"/>
      <c r="I7" s="97"/>
      <c r="J7" s="97"/>
    </row>
    <row r="8" spans="1:10" ht="12.75">
      <c r="A8" s="100" t="s">
        <v>16</v>
      </c>
      <c r="B8" s="100"/>
      <c r="C8" s="100"/>
      <c r="D8" s="100"/>
      <c r="E8" s="98"/>
      <c r="F8" s="98"/>
      <c r="G8" s="98"/>
      <c r="H8" s="98"/>
      <c r="I8" s="98"/>
      <c r="J8" s="98"/>
    </row>
    <row r="9" spans="1:10" ht="12.75">
      <c r="A9" s="56" t="s">
        <v>33</v>
      </c>
      <c r="B9" s="42"/>
      <c r="C9" s="43"/>
      <c r="D9" s="44">
        <v>550</v>
      </c>
      <c r="E9" s="6"/>
      <c r="F9" s="3"/>
      <c r="G9" s="5"/>
      <c r="H9" s="3"/>
      <c r="I9" s="3"/>
      <c r="J9" s="3"/>
    </row>
    <row r="10" spans="1:10" ht="12.75">
      <c r="A10" s="50" t="s">
        <v>34</v>
      </c>
      <c r="B10" s="46"/>
      <c r="C10" s="47"/>
      <c r="D10" s="48">
        <v>275</v>
      </c>
      <c r="E10" s="6"/>
      <c r="F10" s="3"/>
      <c r="G10" s="3"/>
      <c r="H10" s="3"/>
      <c r="I10" s="3"/>
      <c r="J10" s="3"/>
    </row>
    <row r="11" spans="1:10" ht="25.5">
      <c r="A11" s="99" t="s">
        <v>35</v>
      </c>
      <c r="B11" s="46"/>
      <c r="C11" s="47"/>
      <c r="D11" s="48">
        <v>220.00000000000003</v>
      </c>
      <c r="E11" s="6"/>
      <c r="F11" s="3"/>
      <c r="G11" s="3"/>
      <c r="H11" s="3"/>
      <c r="I11" s="3"/>
      <c r="J11" s="3"/>
    </row>
    <row r="12" spans="1:10" ht="12.75">
      <c r="A12" s="45" t="s">
        <v>36</v>
      </c>
      <c r="B12" s="49"/>
      <c r="C12" s="47"/>
      <c r="D12" s="48">
        <v>55.00000000000001</v>
      </c>
      <c r="E12" s="6"/>
      <c r="F12" s="3"/>
      <c r="G12" s="7"/>
      <c r="H12" s="3"/>
      <c r="I12" s="3"/>
      <c r="J12" s="3"/>
    </row>
    <row r="13" spans="1:10" ht="12.75">
      <c r="A13" s="50" t="s">
        <v>37</v>
      </c>
      <c r="B13" s="51"/>
      <c r="C13" s="51"/>
      <c r="D13" s="52">
        <v>110.00000000000001</v>
      </c>
      <c r="E13" s="6"/>
      <c r="F13" s="3"/>
      <c r="G13" s="7"/>
      <c r="H13" s="3"/>
      <c r="I13" s="3"/>
      <c r="J13" s="3"/>
    </row>
    <row r="14" spans="1:10" ht="12.75">
      <c r="A14" s="50" t="s">
        <v>38</v>
      </c>
      <c r="B14" s="51"/>
      <c r="C14" s="51"/>
      <c r="D14" s="52">
        <v>165</v>
      </c>
      <c r="E14" s="6"/>
      <c r="F14" s="3"/>
      <c r="G14" s="7"/>
      <c r="H14" s="3"/>
      <c r="I14" s="3"/>
      <c r="J14" s="3"/>
    </row>
    <row r="15" spans="1:10" ht="12.75">
      <c r="A15" s="50" t="s">
        <v>41</v>
      </c>
      <c r="B15" s="51"/>
      <c r="C15" s="51"/>
      <c r="D15" s="52">
        <v>500</v>
      </c>
      <c r="E15" s="6"/>
      <c r="F15" s="3"/>
      <c r="G15" s="7"/>
      <c r="H15" s="3"/>
      <c r="I15" s="3"/>
      <c r="J15" s="3"/>
    </row>
    <row r="16" spans="1:10" ht="12.75">
      <c r="A16" s="50" t="s">
        <v>42</v>
      </c>
      <c r="B16" s="51"/>
      <c r="C16" s="51"/>
      <c r="D16" s="52">
        <v>250</v>
      </c>
      <c r="E16" s="6"/>
      <c r="F16" s="3"/>
      <c r="G16" s="7"/>
      <c r="H16" s="3"/>
      <c r="I16" s="3"/>
      <c r="J16" s="3"/>
    </row>
    <row r="17" spans="1:7" s="3" customFormat="1" ht="12.75">
      <c r="A17" s="53" t="s">
        <v>43</v>
      </c>
      <c r="B17" s="54"/>
      <c r="C17" s="54"/>
      <c r="D17" s="55">
        <v>0</v>
      </c>
      <c r="E17" s="6"/>
      <c r="G17" s="7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100" t="s">
        <v>11</v>
      </c>
      <c r="B19" s="100"/>
      <c r="C19" s="100"/>
      <c r="D19" s="100"/>
      <c r="E19" s="98"/>
      <c r="F19" s="98"/>
      <c r="G19" s="98"/>
      <c r="H19" s="98"/>
      <c r="I19" s="98"/>
      <c r="J19" s="98"/>
    </row>
    <row r="20" spans="1:10" ht="12.75">
      <c r="A20" s="58" t="s">
        <v>32</v>
      </c>
      <c r="B20" s="59"/>
      <c r="C20" s="60"/>
      <c r="D20" s="61">
        <v>2200</v>
      </c>
      <c r="E20" s="6"/>
      <c r="F20" s="3"/>
      <c r="G20" s="5"/>
      <c r="H20" s="3"/>
      <c r="I20" s="3"/>
      <c r="J20" s="3"/>
    </row>
    <row r="21" spans="1:10" ht="12.75">
      <c r="A21" s="62" t="s">
        <v>26</v>
      </c>
      <c r="B21" s="63"/>
      <c r="C21" s="64"/>
      <c r="D21" s="65">
        <v>440.00000000000006</v>
      </c>
      <c r="E21" s="6"/>
      <c r="F21" s="3"/>
      <c r="G21" s="3"/>
      <c r="H21" s="3"/>
      <c r="I21" s="3"/>
      <c r="J21" s="3"/>
    </row>
    <row r="22" spans="1:10" ht="12.75">
      <c r="A22" s="62" t="s">
        <v>27</v>
      </c>
      <c r="B22" s="63"/>
      <c r="C22" s="64"/>
      <c r="D22" s="65">
        <v>660</v>
      </c>
      <c r="E22" s="6"/>
      <c r="F22" s="3"/>
      <c r="G22" s="3"/>
      <c r="H22" s="3"/>
      <c r="I22" s="3"/>
      <c r="J22" s="3"/>
    </row>
    <row r="23" spans="1:10" ht="12.75">
      <c r="A23" s="66" t="s">
        <v>17</v>
      </c>
      <c r="B23" s="67"/>
      <c r="C23" s="64"/>
      <c r="D23" s="65">
        <v>220.00000000000003</v>
      </c>
      <c r="E23" s="6"/>
      <c r="F23" s="3"/>
      <c r="G23" s="7"/>
      <c r="H23" s="3"/>
      <c r="I23" s="3"/>
      <c r="J23" s="3"/>
    </row>
    <row r="24" spans="1:10" ht="12.75">
      <c r="A24" s="68" t="s">
        <v>7</v>
      </c>
      <c r="B24" s="69"/>
      <c r="C24" s="69"/>
      <c r="D24" s="70">
        <f>SUM(D20:D23)</f>
        <v>3520</v>
      </c>
      <c r="E24" s="6"/>
      <c r="F24" s="3"/>
      <c r="G24" s="7"/>
      <c r="H24" s="3"/>
      <c r="I24" s="3"/>
      <c r="J24" s="3"/>
    </row>
    <row r="25" spans="1:8" ht="12.75">
      <c r="A25" s="8"/>
      <c r="B25" s="25"/>
      <c r="E25" s="6"/>
      <c r="F25" s="3"/>
      <c r="G25" s="9"/>
      <c r="H25" s="3"/>
    </row>
    <row r="26" spans="1:6" ht="12.75">
      <c r="A26" s="100" t="s">
        <v>12</v>
      </c>
      <c r="B26" s="100"/>
      <c r="C26" s="100"/>
      <c r="D26" s="100"/>
      <c r="E26" s="6"/>
      <c r="F26" s="25"/>
    </row>
    <row r="27" spans="1:7" ht="12.75">
      <c r="A27" s="85" t="s">
        <v>28</v>
      </c>
      <c r="B27" s="86"/>
      <c r="C27" s="87"/>
      <c r="D27" s="88">
        <v>1760.0000000000002</v>
      </c>
      <c r="E27" s="6"/>
      <c r="F27" s="4"/>
      <c r="G27" s="11"/>
    </row>
    <row r="28" spans="1:7" ht="12.75">
      <c r="A28" s="89" t="s">
        <v>29</v>
      </c>
      <c r="B28" s="90"/>
      <c r="C28" s="91"/>
      <c r="D28" s="92">
        <v>495.00000000000006</v>
      </c>
      <c r="E28" s="6"/>
      <c r="F28" s="4"/>
      <c r="G28" s="11"/>
    </row>
    <row r="29" spans="1:7" ht="12.75">
      <c r="A29" s="89" t="s">
        <v>30</v>
      </c>
      <c r="B29" s="90"/>
      <c r="C29" s="91"/>
      <c r="D29" s="92">
        <v>330</v>
      </c>
      <c r="E29" s="6"/>
      <c r="F29" s="4"/>
      <c r="G29" s="11"/>
    </row>
    <row r="30" spans="1:7" ht="12.75">
      <c r="A30" s="89" t="s">
        <v>31</v>
      </c>
      <c r="B30" s="90"/>
      <c r="C30" s="91"/>
      <c r="D30" s="92">
        <v>220.00000000000003</v>
      </c>
      <c r="E30" s="6"/>
      <c r="F30" s="41"/>
      <c r="G30" s="11"/>
    </row>
    <row r="31" spans="1:7" ht="12.75">
      <c r="A31" s="93" t="s">
        <v>7</v>
      </c>
      <c r="B31" s="94"/>
      <c r="C31" s="95"/>
      <c r="D31" s="96">
        <f>SUM(D27:D30)</f>
        <v>2805.0000000000005</v>
      </c>
      <c r="E31" s="6"/>
      <c r="F31" s="4"/>
      <c r="G31" s="11"/>
    </row>
    <row r="32" spans="1:7" ht="12.75">
      <c r="A32" s="12"/>
      <c r="B32" s="25"/>
      <c r="C32" s="10"/>
      <c r="D32" s="10"/>
      <c r="E32" s="6"/>
      <c r="F32" s="4"/>
      <c r="G32" s="13"/>
    </row>
    <row r="33" spans="1:7" ht="12.75">
      <c r="A33" s="101" t="s">
        <v>13</v>
      </c>
      <c r="B33" s="101"/>
      <c r="C33" s="101"/>
      <c r="D33" s="101"/>
      <c r="E33" s="6"/>
      <c r="F33" s="25"/>
      <c r="G33" s="14"/>
    </row>
    <row r="34" spans="1:7" ht="15.75">
      <c r="A34" s="71" t="s">
        <v>8</v>
      </c>
      <c r="B34" s="59"/>
      <c r="C34" s="72"/>
      <c r="D34" s="73">
        <v>1870.0000000000002</v>
      </c>
      <c r="E34" s="6"/>
      <c r="G34" s="16"/>
    </row>
    <row r="35" spans="1:5" ht="12.75">
      <c r="A35" s="74" t="s">
        <v>18</v>
      </c>
      <c r="B35" s="75"/>
      <c r="C35" s="64"/>
      <c r="D35" s="65">
        <v>880.0000000000001</v>
      </c>
      <c r="E35" s="6"/>
    </row>
    <row r="36" spans="1:5" ht="12.75">
      <c r="A36" s="76" t="s">
        <v>9</v>
      </c>
      <c r="B36" s="77"/>
      <c r="C36" s="78"/>
      <c r="D36" s="79">
        <v>385.00000000000006</v>
      </c>
      <c r="E36" s="6"/>
    </row>
    <row r="37" spans="1:5" ht="12.75">
      <c r="A37" s="74" t="s">
        <v>19</v>
      </c>
      <c r="B37" s="75"/>
      <c r="C37" s="64"/>
      <c r="D37" s="65">
        <v>550</v>
      </c>
      <c r="E37" s="6"/>
    </row>
    <row r="38" spans="1:5" ht="12.75">
      <c r="A38" s="76" t="s">
        <v>20</v>
      </c>
      <c r="B38" s="80"/>
      <c r="C38" s="78"/>
      <c r="D38" s="81">
        <v>550</v>
      </c>
      <c r="E38" s="6"/>
    </row>
    <row r="39" spans="1:7" ht="12.75">
      <c r="A39" s="82" t="s">
        <v>7</v>
      </c>
      <c r="B39" s="83"/>
      <c r="C39" s="83"/>
      <c r="D39" s="84">
        <f>SUM(D34:D38)</f>
        <v>4235</v>
      </c>
      <c r="E39" s="6"/>
      <c r="F39" s="17"/>
      <c r="G39" s="18"/>
    </row>
    <row r="40" spans="1:7" ht="12.75">
      <c r="A40" s="8"/>
      <c r="B40" s="25"/>
      <c r="C40" s="17"/>
      <c r="D40" s="17"/>
      <c r="E40" s="6"/>
      <c r="F40" s="17"/>
      <c r="G40" s="15"/>
    </row>
    <row r="41" spans="1:6" ht="12.75">
      <c r="A41" s="100" t="s">
        <v>14</v>
      </c>
      <c r="B41" s="100"/>
      <c r="C41" s="100"/>
      <c r="D41" s="100"/>
      <c r="E41" s="6"/>
      <c r="F41" s="25"/>
    </row>
    <row r="42" spans="1:5" ht="12.75">
      <c r="A42" s="26" t="s">
        <v>0</v>
      </c>
      <c r="B42" s="36"/>
      <c r="C42" s="27"/>
      <c r="D42" s="28">
        <v>220.00000000000003</v>
      </c>
      <c r="E42" s="6"/>
    </row>
    <row r="43" spans="1:5" ht="12.75">
      <c r="A43" s="29" t="s">
        <v>1</v>
      </c>
      <c r="B43" s="23"/>
      <c r="C43" s="23"/>
      <c r="D43" s="31">
        <v>365</v>
      </c>
      <c r="E43" s="6"/>
    </row>
    <row r="44" spans="1:5" ht="12.75">
      <c r="A44" s="29" t="s">
        <v>2</v>
      </c>
      <c r="B44" s="23"/>
      <c r="C44" s="23"/>
      <c r="D44" s="31">
        <v>365</v>
      </c>
      <c r="E44" s="6"/>
    </row>
    <row r="45" spans="1:5" ht="12.75">
      <c r="A45" s="29" t="s">
        <v>21</v>
      </c>
      <c r="B45" s="23"/>
      <c r="C45" s="23"/>
      <c r="D45" s="31">
        <v>790</v>
      </c>
      <c r="E45" s="6"/>
    </row>
    <row r="46" spans="1:5" ht="12.75">
      <c r="A46" s="29" t="s">
        <v>25</v>
      </c>
      <c r="B46" s="23"/>
      <c r="C46" s="23"/>
      <c r="D46" s="31">
        <v>275</v>
      </c>
      <c r="E46" s="6"/>
    </row>
    <row r="47" spans="1:5" ht="12.75">
      <c r="A47" s="40" t="s">
        <v>7</v>
      </c>
      <c r="B47" s="37"/>
      <c r="C47" s="37"/>
      <c r="D47" s="38">
        <f>SUM(D42:D46)</f>
        <v>2015</v>
      </c>
      <c r="E47" s="6"/>
    </row>
    <row r="48" spans="1:5" ht="15.75">
      <c r="A48" s="19"/>
      <c r="B48" s="24"/>
      <c r="C48" s="17"/>
      <c r="D48" s="20"/>
      <c r="E48" s="6"/>
    </row>
    <row r="49" spans="1:5" ht="12.75">
      <c r="A49" s="102" t="s">
        <v>15</v>
      </c>
      <c r="B49" s="102"/>
      <c r="C49" s="102"/>
      <c r="D49" s="102"/>
      <c r="E49" s="6"/>
    </row>
    <row r="50" spans="1:5" ht="12.75">
      <c r="A50" s="26" t="s">
        <v>3</v>
      </c>
      <c r="B50" s="27"/>
      <c r="C50" s="27"/>
      <c r="D50" s="28">
        <v>385.00000000000006</v>
      </c>
      <c r="E50" s="6"/>
    </row>
    <row r="51" spans="1:5" ht="12.75">
      <c r="A51" s="29" t="s">
        <v>4</v>
      </c>
      <c r="B51" s="30"/>
      <c r="C51" s="30"/>
      <c r="D51" s="31">
        <v>385.00000000000006</v>
      </c>
      <c r="E51" s="6"/>
    </row>
    <row r="52" spans="1:5" ht="12.75">
      <c r="A52" s="29" t="s">
        <v>5</v>
      </c>
      <c r="B52" s="30"/>
      <c r="C52" s="30"/>
      <c r="D52" s="31">
        <v>330</v>
      </c>
      <c r="E52" s="6"/>
    </row>
    <row r="53" spans="1:5" ht="12.75">
      <c r="A53" s="29" t="s">
        <v>6</v>
      </c>
      <c r="B53" s="32"/>
      <c r="C53" s="30"/>
      <c r="D53" s="31">
        <v>880.0000000000001</v>
      </c>
      <c r="E53" s="6"/>
    </row>
    <row r="54" spans="1:5" ht="12.75">
      <c r="A54" s="39" t="s">
        <v>7</v>
      </c>
      <c r="B54" s="33"/>
      <c r="C54" s="34"/>
      <c r="D54" s="35">
        <f>SUM(D50:D53)</f>
        <v>1980</v>
      </c>
      <c r="E54" s="6"/>
    </row>
    <row r="55" spans="1:4" ht="12.75">
      <c r="A55" s="2"/>
      <c r="B55" s="3"/>
      <c r="C55" s="32"/>
      <c r="D55" s="57"/>
    </row>
    <row r="56" ht="12.75">
      <c r="B56" s="21"/>
    </row>
    <row r="57" ht="12.75">
      <c r="A57" s="22"/>
    </row>
  </sheetData>
  <sheetProtection/>
  <mergeCells count="12">
    <mergeCell ref="A1:D1"/>
    <mergeCell ref="A2:D2"/>
    <mergeCell ref="A3:D3"/>
    <mergeCell ref="A4:D4"/>
    <mergeCell ref="A6:D7"/>
    <mergeCell ref="A8:D8"/>
    <mergeCell ref="A19:D19"/>
    <mergeCell ref="A26:D26"/>
    <mergeCell ref="A33:D33"/>
    <mergeCell ref="A41:D41"/>
    <mergeCell ref="A49:D49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AREPIM - Ceník</dc:title>
  <dc:subject/>
  <dc:creator>MUDr. Jindřich Madar</dc:creator>
  <cp:keywords/>
  <dc:description/>
  <cp:lastModifiedBy>User</cp:lastModifiedBy>
  <cp:lastPrinted>2021-09-20T17:55:23Z</cp:lastPrinted>
  <dcterms:created xsi:type="dcterms:W3CDTF">2010-12-02T14:29:37Z</dcterms:created>
  <dcterms:modified xsi:type="dcterms:W3CDTF">2022-01-24T20:33:56Z</dcterms:modified>
  <cp:category/>
  <cp:version/>
  <cp:contentType/>
  <cp:contentStatus/>
</cp:coreProperties>
</file>